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入围考察与体检人员名单" sheetId="1" r:id="rId1"/>
  </sheets>
  <definedNames>
    <definedName name="_xlnm.Print_Titles" localSheetId="0">入围考察与体检人员名单!$1:$2</definedName>
    <definedName name="_xlnm._FilterDatabase" localSheetId="0" hidden="1">入围考察与体检人员名单!$A$2:$K$50</definedName>
  </definedNames>
  <calcPr calcId="144525" fullPrecision="0"/>
</workbook>
</file>

<file path=xl/sharedStrings.xml><?xml version="1.0" encoding="utf-8"?>
<sst xmlns="http://schemas.openxmlformats.org/spreadsheetml/2006/main" count="156" uniqueCount="120">
  <si>
    <t>儋州市2023年公开招聘学前教育教师入围考察与体检人员名单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</si>
  <si>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</si>
  <si>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</si>
  <si>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</si>
  <si>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</si>
  <si>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</si>
  <si>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</si>
  <si>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</si>
  <si>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</si>
  <si>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</si>
  <si>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</si>
  <si>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</si>
  <si>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0101-学前教育教师(儋州市第一幼儿园)</t>
  </si>
  <si>
    <t>202307151002</t>
  </si>
  <si>
    <t>秦安娜</t>
  </si>
  <si>
    <t>202307150821</t>
  </si>
  <si>
    <t>曾小曼</t>
  </si>
  <si>
    <t>202307150918</t>
  </si>
  <si>
    <t>潘正丽</t>
  </si>
  <si>
    <t>202307150909</t>
  </si>
  <si>
    <t>戴姑荣</t>
  </si>
  <si>
    <t>202307151208</t>
  </si>
  <si>
    <t>舒婷</t>
  </si>
  <si>
    <t>0102-学前教育教师(上海师范大学附属儋州实验幼儿园)</t>
  </si>
  <si>
    <t>202307151621</t>
  </si>
  <si>
    <t>邢士娟</t>
  </si>
  <si>
    <t>202307151313</t>
  </si>
  <si>
    <t>王雪星</t>
  </si>
  <si>
    <t>202307151401</t>
  </si>
  <si>
    <t>羊国蓉</t>
  </si>
  <si>
    <t>0103-学前教育教师(儋州市第四幼儿园)</t>
  </si>
  <si>
    <t>202307152402</t>
  </si>
  <si>
    <t>宋雅萍</t>
  </si>
  <si>
    <t>202307152315</t>
  </si>
  <si>
    <t>唐静</t>
  </si>
  <si>
    <t>202307152614</t>
  </si>
  <si>
    <t>杨梅连</t>
  </si>
  <si>
    <t>202307152304</t>
  </si>
  <si>
    <t>龙秋红</t>
  </si>
  <si>
    <t>0104-学前教育教师(洋浦第一幼儿园)</t>
  </si>
  <si>
    <t>202307152905</t>
  </si>
  <si>
    <t>郭小柳</t>
  </si>
  <si>
    <t>202307153016</t>
  </si>
  <si>
    <t>李娟</t>
  </si>
  <si>
    <t>202307152919</t>
  </si>
  <si>
    <t>梁敏</t>
  </si>
  <si>
    <t>202307152908</t>
  </si>
  <si>
    <t>徐晓岚</t>
  </si>
  <si>
    <t>0105-学前教育教师(洋浦经济开发区第二幼儿园)</t>
  </si>
  <si>
    <t>202307153618</t>
  </si>
  <si>
    <t>刘菁琳</t>
  </si>
  <si>
    <t>202307153616</t>
  </si>
  <si>
    <t>韩金喜</t>
  </si>
  <si>
    <t>202307153329</t>
  </si>
  <si>
    <t>卢亚蕾</t>
  </si>
  <si>
    <t>202307153222</t>
  </si>
  <si>
    <t>谢霞</t>
  </si>
  <si>
    <t>0106-学前教育教师(洋浦经济开发区第三幼儿园)</t>
  </si>
  <si>
    <t>202307154013</t>
  </si>
  <si>
    <t>张茜玉</t>
  </si>
  <si>
    <t>202307154123</t>
  </si>
  <si>
    <t>林秋妹</t>
  </si>
  <si>
    <t>202307153817</t>
  </si>
  <si>
    <t>刘丹花</t>
  </si>
  <si>
    <t>202307154128</t>
  </si>
  <si>
    <t>张乔野</t>
  </si>
  <si>
    <t>0107-学前教育教师(洋浦经济开发区第五幼儿园)</t>
  </si>
  <si>
    <t>202307154523</t>
  </si>
  <si>
    <t>许石丽</t>
  </si>
  <si>
    <t>202307154813</t>
  </si>
  <si>
    <t>文宠艳</t>
  </si>
  <si>
    <t>202307155126</t>
  </si>
  <si>
    <t>黎琴</t>
  </si>
  <si>
    <t>202307155003</t>
  </si>
  <si>
    <t>唐娅</t>
  </si>
  <si>
    <t>0108-学前教育教师(洋浦经济开发区三都幼儿园)</t>
  </si>
  <si>
    <t>202307155223</t>
  </si>
  <si>
    <t>蔡妹乾</t>
  </si>
  <si>
    <t>202307155412</t>
  </si>
  <si>
    <t>陈晓媛</t>
  </si>
  <si>
    <t>202307155312</t>
  </si>
  <si>
    <t>陈婆坚</t>
  </si>
  <si>
    <t>202307155330</t>
  </si>
  <si>
    <t>王运琼</t>
  </si>
  <si>
    <t>0109-学前教育教师(洋浦经济开发区第四幼儿园)</t>
  </si>
  <si>
    <t>202307155724</t>
  </si>
  <si>
    <t>翁娇雪</t>
  </si>
  <si>
    <t>202307155921</t>
  </si>
  <si>
    <t>邢丽满</t>
  </si>
  <si>
    <t>202307155626</t>
  </si>
  <si>
    <t>周晓娜</t>
  </si>
  <si>
    <t>202307155709</t>
  </si>
  <si>
    <t>吴冬慧</t>
  </si>
  <si>
    <t>0110-学前教育教师(洋浦经济开发区第六幼儿园)</t>
  </si>
  <si>
    <t>202307156706</t>
  </si>
  <si>
    <t>麦贤雯</t>
  </si>
  <si>
    <t>202307156229</t>
  </si>
  <si>
    <t>梁译允</t>
  </si>
  <si>
    <t>202307156125</t>
  </si>
  <si>
    <t>洪德岸</t>
  </si>
  <si>
    <t>202307156608</t>
  </si>
  <si>
    <t>陈小萱</t>
  </si>
  <si>
    <t>0111-学前教育教师(洋浦经济开发区干冲幼儿园)</t>
  </si>
  <si>
    <t>202307157211</t>
  </si>
  <si>
    <t>陈显雯</t>
  </si>
  <si>
    <t>202307157110</t>
  </si>
  <si>
    <t>谢克冰</t>
  </si>
  <si>
    <t>202307156907</t>
  </si>
  <si>
    <t>陈小烨</t>
  </si>
  <si>
    <t>202307157001</t>
  </si>
  <si>
    <t>卢春琴</t>
  </si>
  <si>
    <t>0112-学前教育教师(洋浦经济开发区三都漾月幼儿园)</t>
  </si>
  <si>
    <t>202307157224</t>
  </si>
  <si>
    <t>金婷婷</t>
  </si>
  <si>
    <t>202307157521</t>
  </si>
  <si>
    <t>黄晓雪</t>
  </si>
  <si>
    <t>202307157708</t>
  </si>
  <si>
    <t>王彩云</t>
  </si>
  <si>
    <t>202307157315</t>
  </si>
  <si>
    <t>陈井春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</si>
</sst>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);\(0\)"/>
    <numFmt numFmtId="177" formatCode="0.00;[Red]0.00"/>
    <numFmt numFmtId="178" formatCode="0.00_);\(0.00\)"/>
    <numFmt numFmtId="179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topLeftCell="A4" workbookViewId="0">
      <selection activeCell="J7" sqref="J7"/>
    </sheetView>
  </sheetViews>
  <sheetFormatPr defaultColWidth="11" defaultRowHeight="39" customHeight="1"/>
  <cols>
    <col min="1" max="1" width="6.875" style="2" customWidth="1"/>
    <col min="2" max="2" width="34.75" style="3" customWidth="1"/>
    <col min="3" max="3" width="14.875" style="2" customWidth="1"/>
    <col min="4" max="4" width="9" style="2" customWidth="1"/>
    <col min="5" max="5" width="11" style="4" customWidth="1"/>
    <col min="6" max="9" width="11" style="5" customWidth="1"/>
    <col min="10" max="10" width="7.125" style="6" customWidth="1"/>
    <col min="11" max="11" width="10.125" style="2" customWidth="1"/>
    <col min="12" max="16380" width="11" style="2" customWidth="1"/>
    <col min="16381" max="16384" width="11" style="2"/>
  </cols>
  <sheetData>
    <row r="1" ht="32" customHeight="1" spans="1:11">
      <c r="A1" s="7" t="s">
        <v>0</v>
      </c>
      <c r="B1" s="7"/>
      <c r="C1" s="8"/>
      <c r="D1" s="8"/>
      <c r="E1" s="9"/>
      <c r="F1" s="10"/>
      <c r="G1" s="10"/>
      <c r="H1" s="10"/>
      <c r="I1" s="10"/>
      <c r="J1" s="21"/>
      <c r="K1" s="8"/>
    </row>
    <row r="2" s="1" customFormat="1" ht="33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2" t="s">
        <v>10</v>
      </c>
      <c r="K2" s="11" t="s">
        <v>11</v>
      </c>
    </row>
    <row r="3" s="2" customFormat="1" ht="28" customHeight="1" spans="1:11">
      <c r="A3" s="14">
        <v>1</v>
      </c>
      <c r="B3" s="15" t="s">
        <v>12</v>
      </c>
      <c r="C3" s="16" t="s">
        <v>13</v>
      </c>
      <c r="D3" s="16" t="s">
        <v>14</v>
      </c>
      <c r="E3" s="17">
        <v>70.8</v>
      </c>
      <c r="F3" s="18">
        <f>E3*0.6</f>
        <v>42.48</v>
      </c>
      <c r="G3" s="19">
        <v>76.46</v>
      </c>
      <c r="H3" s="20">
        <f>G3*0.4</f>
        <v>30.58</v>
      </c>
      <c r="I3" s="20">
        <f>F3+H3</f>
        <v>73.06</v>
      </c>
      <c r="J3" s="23">
        <v>1</v>
      </c>
      <c r="K3" s="14"/>
    </row>
    <row r="4" s="2" customFormat="1" ht="28" customHeight="1" spans="1:11">
      <c r="A4" s="14">
        <v>2</v>
      </c>
      <c r="B4" s="15" t="s">
        <v>12</v>
      </c>
      <c r="C4" s="16" t="s">
        <v>15</v>
      </c>
      <c r="D4" s="16" t="s">
        <v>16</v>
      </c>
      <c r="E4" s="17">
        <v>71.65</v>
      </c>
      <c r="F4" s="18">
        <f>E4*0.6</f>
        <v>42.99</v>
      </c>
      <c r="G4" s="19">
        <v>68.51</v>
      </c>
      <c r="H4" s="20">
        <f>G4*0.4</f>
        <v>27.4</v>
      </c>
      <c r="I4" s="20">
        <f>F4+H4</f>
        <v>70.39</v>
      </c>
      <c r="J4" s="23">
        <v>2</v>
      </c>
      <c r="K4" s="14"/>
    </row>
    <row r="5" s="2" customFormat="1" ht="28" customHeight="1" spans="1:11">
      <c r="A5" s="14">
        <v>3</v>
      </c>
      <c r="B5" s="15" t="s">
        <v>12</v>
      </c>
      <c r="C5" s="16" t="s">
        <v>17</v>
      </c>
      <c r="D5" s="16" t="s">
        <v>18</v>
      </c>
      <c r="E5" s="17">
        <v>71.2</v>
      </c>
      <c r="F5" s="18">
        <f>E5*0.6</f>
        <v>42.72</v>
      </c>
      <c r="G5" s="19">
        <v>68.27</v>
      </c>
      <c r="H5" s="20">
        <f>G5*0.4</f>
        <v>27.31</v>
      </c>
      <c r="I5" s="20">
        <f>F5+H5</f>
        <v>70.03</v>
      </c>
      <c r="J5" s="23">
        <v>3</v>
      </c>
      <c r="K5" s="14"/>
    </row>
    <row r="6" s="2" customFormat="1" ht="28" customHeight="1" spans="1:11">
      <c r="A6" s="14">
        <v>4</v>
      </c>
      <c r="B6" s="15" t="s">
        <v>12</v>
      </c>
      <c r="C6" s="16" t="s">
        <v>19</v>
      </c>
      <c r="D6" s="16" t="s">
        <v>20</v>
      </c>
      <c r="E6" s="17">
        <v>67.7</v>
      </c>
      <c r="F6" s="18">
        <f>E6*0.6</f>
        <v>40.62</v>
      </c>
      <c r="G6" s="19">
        <v>71.97</v>
      </c>
      <c r="H6" s="20">
        <f>G6*0.4</f>
        <v>28.79</v>
      </c>
      <c r="I6" s="20">
        <f>F6+H6</f>
        <v>69.41</v>
      </c>
      <c r="J6" s="23">
        <v>4</v>
      </c>
      <c r="K6" s="14"/>
    </row>
    <row r="7" s="2" customFormat="1" ht="28" customHeight="1" spans="1:11">
      <c r="A7" s="14">
        <v>5</v>
      </c>
      <c r="B7" s="15" t="s">
        <v>12</v>
      </c>
      <c r="C7" s="16" t="s">
        <v>21</v>
      </c>
      <c r="D7" s="16" t="s">
        <v>22</v>
      </c>
      <c r="E7" s="17">
        <v>71.85</v>
      </c>
      <c r="F7" s="18">
        <f>E7*0.6</f>
        <v>43.11</v>
      </c>
      <c r="G7" s="19">
        <v>63.87</v>
      </c>
      <c r="H7" s="20">
        <f>G7*0.4</f>
        <v>25.55</v>
      </c>
      <c r="I7" s="20">
        <f>F7+H7</f>
        <v>68.66</v>
      </c>
      <c r="J7" s="23">
        <v>5</v>
      </c>
      <c r="K7" s="14"/>
    </row>
    <row r="8" s="2" customFormat="1" ht="28" customHeight="1" spans="1:11">
      <c r="A8" s="14">
        <v>6</v>
      </c>
      <c r="B8" s="15" t="s">
        <v>23</v>
      </c>
      <c r="C8" s="16" t="s">
        <v>24</v>
      </c>
      <c r="D8" s="16" t="s">
        <v>25</v>
      </c>
      <c r="E8" s="17">
        <v>70.3</v>
      </c>
      <c r="F8" s="18">
        <f>E8*0.6</f>
        <v>42.18</v>
      </c>
      <c r="G8" s="19">
        <v>73.83</v>
      </c>
      <c r="H8" s="20">
        <f>G8*0.4</f>
        <v>29.53</v>
      </c>
      <c r="I8" s="20">
        <f>F8+H8</f>
        <v>71.71</v>
      </c>
      <c r="J8" s="23">
        <v>1</v>
      </c>
      <c r="K8" s="14"/>
    </row>
    <row r="9" s="2" customFormat="1" ht="28" customHeight="1" spans="1:11">
      <c r="A9" s="14">
        <v>7</v>
      </c>
      <c r="B9" s="15" t="s">
        <v>23</v>
      </c>
      <c r="C9" s="16" t="s">
        <v>26</v>
      </c>
      <c r="D9" s="16" t="s">
        <v>27</v>
      </c>
      <c r="E9" s="17">
        <v>65.8</v>
      </c>
      <c r="F9" s="18">
        <f>E9*0.6</f>
        <v>39.48</v>
      </c>
      <c r="G9" s="19">
        <v>74.14</v>
      </c>
      <c r="H9" s="20">
        <f>G9*0.4</f>
        <v>29.66</v>
      </c>
      <c r="I9" s="20">
        <f>F9+H9</f>
        <v>69.14</v>
      </c>
      <c r="J9" s="23">
        <v>2</v>
      </c>
      <c r="K9" s="14"/>
    </row>
    <row r="10" s="2" customFormat="1" ht="28" customHeight="1" spans="1:11">
      <c r="A10" s="14">
        <v>8</v>
      </c>
      <c r="B10" s="15" t="s">
        <v>23</v>
      </c>
      <c r="C10" s="16" t="s">
        <v>28</v>
      </c>
      <c r="D10" s="16" t="s">
        <v>29</v>
      </c>
      <c r="E10" s="17">
        <v>64.4</v>
      </c>
      <c r="F10" s="18">
        <f>E10*0.6</f>
        <v>38.64</v>
      </c>
      <c r="G10" s="19">
        <v>71.76</v>
      </c>
      <c r="H10" s="20">
        <f>G10*0.4</f>
        <v>28.7</v>
      </c>
      <c r="I10" s="20">
        <f>F10+H10</f>
        <v>67.34</v>
      </c>
      <c r="J10" s="23">
        <v>3</v>
      </c>
      <c r="K10" s="14"/>
    </row>
    <row r="11" s="2" customFormat="1" ht="28" customHeight="1" spans="1:11">
      <c r="A11" s="14">
        <v>9</v>
      </c>
      <c r="B11" s="15" t="s">
        <v>30</v>
      </c>
      <c r="C11" s="16" t="s">
        <v>31</v>
      </c>
      <c r="D11" s="16" t="s">
        <v>32</v>
      </c>
      <c r="E11" s="17">
        <v>71.7</v>
      </c>
      <c r="F11" s="18">
        <f>E11*0.6</f>
        <v>43.02</v>
      </c>
      <c r="G11" s="19">
        <v>82.59</v>
      </c>
      <c r="H11" s="20">
        <f>G11*0.4</f>
        <v>33.04</v>
      </c>
      <c r="I11" s="20">
        <f>F11+H11</f>
        <v>76.06</v>
      </c>
      <c r="J11" s="23">
        <v>1</v>
      </c>
      <c r="K11" s="14"/>
    </row>
    <row r="12" s="2" customFormat="1" ht="28" customHeight="1" spans="1:11">
      <c r="A12" s="14">
        <v>10</v>
      </c>
      <c r="B12" s="15" t="s">
        <v>30</v>
      </c>
      <c r="C12" s="16" t="s">
        <v>33</v>
      </c>
      <c r="D12" s="16" t="s">
        <v>34</v>
      </c>
      <c r="E12" s="17">
        <v>74.95</v>
      </c>
      <c r="F12" s="18">
        <f>E12*0.6</f>
        <v>44.97</v>
      </c>
      <c r="G12" s="19">
        <v>67.41</v>
      </c>
      <c r="H12" s="20">
        <f>G12*0.4</f>
        <v>26.96</v>
      </c>
      <c r="I12" s="20">
        <f>F12+H12</f>
        <v>71.93</v>
      </c>
      <c r="J12" s="23">
        <v>2</v>
      </c>
      <c r="K12" s="14"/>
    </row>
    <row r="13" s="2" customFormat="1" ht="28" customHeight="1" spans="1:11">
      <c r="A13" s="14">
        <v>11</v>
      </c>
      <c r="B13" s="15" t="s">
        <v>30</v>
      </c>
      <c r="C13" s="16" t="s">
        <v>35</v>
      </c>
      <c r="D13" s="16" t="s">
        <v>36</v>
      </c>
      <c r="E13" s="17">
        <v>72.1</v>
      </c>
      <c r="F13" s="18">
        <f>E13*0.6</f>
        <v>43.26</v>
      </c>
      <c r="G13" s="19">
        <v>68.07</v>
      </c>
      <c r="H13" s="20">
        <f>G13*0.4</f>
        <v>27.23</v>
      </c>
      <c r="I13" s="20">
        <f>F13+H13</f>
        <v>70.49</v>
      </c>
      <c r="J13" s="23">
        <v>3</v>
      </c>
      <c r="K13" s="14"/>
    </row>
    <row r="14" s="2" customFormat="1" ht="28" customHeight="1" spans="1:11">
      <c r="A14" s="14">
        <v>12</v>
      </c>
      <c r="B14" s="15" t="s">
        <v>30</v>
      </c>
      <c r="C14" s="16" t="s">
        <v>37</v>
      </c>
      <c r="D14" s="16" t="s">
        <v>38</v>
      </c>
      <c r="E14" s="17">
        <v>66.9</v>
      </c>
      <c r="F14" s="18">
        <f>E14*0.6</f>
        <v>40.14</v>
      </c>
      <c r="G14" s="19">
        <v>71.66</v>
      </c>
      <c r="H14" s="20">
        <f>G14*0.4</f>
        <v>28.66</v>
      </c>
      <c r="I14" s="20">
        <f>F14+H14</f>
        <v>68.8</v>
      </c>
      <c r="J14" s="23">
        <v>4</v>
      </c>
      <c r="K14" s="14"/>
    </row>
    <row r="15" s="2" customFormat="1" ht="28" customHeight="1" spans="1:11">
      <c r="A15" s="14">
        <v>13</v>
      </c>
      <c r="B15" s="15" t="s">
        <v>39</v>
      </c>
      <c r="C15" s="16" t="s">
        <v>40</v>
      </c>
      <c r="D15" s="16" t="s">
        <v>41</v>
      </c>
      <c r="E15" s="17">
        <v>73.3</v>
      </c>
      <c r="F15" s="18">
        <f>E15*0.6</f>
        <v>43.98</v>
      </c>
      <c r="G15" s="19">
        <v>71.83</v>
      </c>
      <c r="H15" s="20">
        <f>G15*0.4</f>
        <v>28.73</v>
      </c>
      <c r="I15" s="20">
        <f>F15+H15</f>
        <v>72.71</v>
      </c>
      <c r="J15" s="23">
        <v>1</v>
      </c>
      <c r="K15" s="14"/>
    </row>
    <row r="16" s="2" customFormat="1" ht="28" customHeight="1" spans="1:11">
      <c r="A16" s="14">
        <v>14</v>
      </c>
      <c r="B16" s="15" t="s">
        <v>39</v>
      </c>
      <c r="C16" s="16" t="s">
        <v>42</v>
      </c>
      <c r="D16" s="16" t="s">
        <v>43</v>
      </c>
      <c r="E16" s="17">
        <v>70.5</v>
      </c>
      <c r="F16" s="18">
        <f>E16*0.6</f>
        <v>42.3</v>
      </c>
      <c r="G16" s="19">
        <v>70.7</v>
      </c>
      <c r="H16" s="20">
        <f>G16*0.4</f>
        <v>28.28</v>
      </c>
      <c r="I16" s="20">
        <f>F16+H16</f>
        <v>70.58</v>
      </c>
      <c r="J16" s="23">
        <v>2</v>
      </c>
      <c r="K16" s="14"/>
    </row>
    <row r="17" s="2" customFormat="1" ht="28" customHeight="1" spans="1:11">
      <c r="A17" s="14">
        <v>15</v>
      </c>
      <c r="B17" s="15" t="s">
        <v>39</v>
      </c>
      <c r="C17" s="16" t="s">
        <v>44</v>
      </c>
      <c r="D17" s="16" t="s">
        <v>45</v>
      </c>
      <c r="E17" s="17">
        <v>66.95</v>
      </c>
      <c r="F17" s="18">
        <f>E17*0.6</f>
        <v>40.17</v>
      </c>
      <c r="G17" s="19">
        <v>72.66</v>
      </c>
      <c r="H17" s="20">
        <f>G17*0.4</f>
        <v>29.06</v>
      </c>
      <c r="I17" s="20">
        <f>F17+H17</f>
        <v>69.23</v>
      </c>
      <c r="J17" s="23">
        <v>3</v>
      </c>
      <c r="K17" s="14"/>
    </row>
    <row r="18" s="2" customFormat="1" ht="28" customHeight="1" spans="1:11">
      <c r="A18" s="14">
        <v>16</v>
      </c>
      <c r="B18" s="15" t="s">
        <v>39</v>
      </c>
      <c r="C18" s="16" t="s">
        <v>46</v>
      </c>
      <c r="D18" s="16" t="s">
        <v>47</v>
      </c>
      <c r="E18" s="17">
        <v>65.8</v>
      </c>
      <c r="F18" s="18">
        <f>E18*0.6</f>
        <v>39.48</v>
      </c>
      <c r="G18" s="19">
        <v>68.87</v>
      </c>
      <c r="H18" s="20">
        <f>G18*0.4</f>
        <v>27.55</v>
      </c>
      <c r="I18" s="20">
        <f>F18+H18</f>
        <v>67.03</v>
      </c>
      <c r="J18" s="23">
        <v>4</v>
      </c>
      <c r="K18" s="14"/>
    </row>
    <row r="19" s="2" customFormat="1" ht="28" customHeight="1" spans="1:11">
      <c r="A19" s="14">
        <v>17</v>
      </c>
      <c r="B19" s="15" t="s">
        <v>48</v>
      </c>
      <c r="C19" s="16" t="s">
        <v>49</v>
      </c>
      <c r="D19" s="16" t="s">
        <v>50</v>
      </c>
      <c r="E19" s="17">
        <v>72.4</v>
      </c>
      <c r="F19" s="18">
        <f>E19*0.6</f>
        <v>43.44</v>
      </c>
      <c r="G19" s="19">
        <v>73.34</v>
      </c>
      <c r="H19" s="20">
        <f>G19*0.4</f>
        <v>29.34</v>
      </c>
      <c r="I19" s="20">
        <f>F19+H19</f>
        <v>72.78</v>
      </c>
      <c r="J19" s="23">
        <v>1</v>
      </c>
      <c r="K19" s="14"/>
    </row>
    <row r="20" s="2" customFormat="1" ht="28" customHeight="1" spans="1:11">
      <c r="A20" s="14">
        <v>18</v>
      </c>
      <c r="B20" s="15" t="s">
        <v>48</v>
      </c>
      <c r="C20" s="16" t="s">
        <v>51</v>
      </c>
      <c r="D20" s="16" t="s">
        <v>52</v>
      </c>
      <c r="E20" s="17">
        <v>66.15</v>
      </c>
      <c r="F20" s="18">
        <f>E20*0.6</f>
        <v>39.69</v>
      </c>
      <c r="G20" s="19">
        <v>73.34</v>
      </c>
      <c r="H20" s="20">
        <f>G20*0.4</f>
        <v>29.34</v>
      </c>
      <c r="I20" s="20">
        <f>F20+H20</f>
        <v>69.03</v>
      </c>
      <c r="J20" s="23">
        <v>2</v>
      </c>
      <c r="K20" s="14"/>
    </row>
    <row r="21" s="2" customFormat="1" ht="28" customHeight="1" spans="1:11">
      <c r="A21" s="14">
        <v>19</v>
      </c>
      <c r="B21" s="15" t="s">
        <v>48</v>
      </c>
      <c r="C21" s="16" t="s">
        <v>53</v>
      </c>
      <c r="D21" s="16" t="s">
        <v>54</v>
      </c>
      <c r="E21" s="17">
        <v>70.15</v>
      </c>
      <c r="F21" s="18">
        <f>E21*0.6</f>
        <v>42.09</v>
      </c>
      <c r="G21" s="19">
        <v>63.2</v>
      </c>
      <c r="H21" s="20">
        <f>G21*0.4</f>
        <v>25.28</v>
      </c>
      <c r="I21" s="20">
        <f>F21+H21</f>
        <v>67.37</v>
      </c>
      <c r="J21" s="23">
        <v>3</v>
      </c>
      <c r="K21" s="14"/>
    </row>
    <row r="22" s="2" customFormat="1" ht="28" customHeight="1" spans="1:11">
      <c r="A22" s="14">
        <v>20</v>
      </c>
      <c r="B22" s="15" t="s">
        <v>48</v>
      </c>
      <c r="C22" s="16" t="s">
        <v>55</v>
      </c>
      <c r="D22" s="16" t="s">
        <v>56</v>
      </c>
      <c r="E22" s="17">
        <v>65.4</v>
      </c>
      <c r="F22" s="18">
        <f>E22*0.6</f>
        <v>39.24</v>
      </c>
      <c r="G22" s="19">
        <v>69.61</v>
      </c>
      <c r="H22" s="20">
        <f>G22*0.4</f>
        <v>27.84</v>
      </c>
      <c r="I22" s="20">
        <f>F22+H22</f>
        <v>67.08</v>
      </c>
      <c r="J22" s="23">
        <v>4</v>
      </c>
      <c r="K22" s="14"/>
    </row>
    <row r="23" s="2" customFormat="1" ht="28" customHeight="1" spans="1:11">
      <c r="A23" s="14">
        <v>21</v>
      </c>
      <c r="B23" s="15" t="s">
        <v>57</v>
      </c>
      <c r="C23" s="16" t="s">
        <v>58</v>
      </c>
      <c r="D23" s="16" t="s">
        <v>59</v>
      </c>
      <c r="E23" s="17">
        <v>66.05</v>
      </c>
      <c r="F23" s="18">
        <f>E23*0.6</f>
        <v>39.63</v>
      </c>
      <c r="G23" s="19">
        <v>78.17</v>
      </c>
      <c r="H23" s="20">
        <f>G23*0.4</f>
        <v>31.27</v>
      </c>
      <c r="I23" s="20">
        <f>F23+H23</f>
        <v>70.9</v>
      </c>
      <c r="J23" s="23">
        <v>1</v>
      </c>
      <c r="K23" s="14"/>
    </row>
    <row r="24" s="2" customFormat="1" ht="28" customHeight="1" spans="1:11">
      <c r="A24" s="14">
        <v>22</v>
      </c>
      <c r="B24" s="15" t="s">
        <v>57</v>
      </c>
      <c r="C24" s="16" t="s">
        <v>60</v>
      </c>
      <c r="D24" s="16" t="s">
        <v>61</v>
      </c>
      <c r="E24" s="17">
        <v>70.2</v>
      </c>
      <c r="F24" s="18">
        <f>E24*0.6</f>
        <v>42.12</v>
      </c>
      <c r="G24" s="19">
        <v>71.07</v>
      </c>
      <c r="H24" s="20">
        <f>G24*0.4</f>
        <v>28.43</v>
      </c>
      <c r="I24" s="20">
        <f>F24+H24</f>
        <v>70.55</v>
      </c>
      <c r="J24" s="23">
        <v>2</v>
      </c>
      <c r="K24" s="14"/>
    </row>
    <row r="25" s="2" customFormat="1" ht="28" customHeight="1" spans="1:11">
      <c r="A25" s="14">
        <v>23</v>
      </c>
      <c r="B25" s="15" t="s">
        <v>57</v>
      </c>
      <c r="C25" s="16" t="s">
        <v>62</v>
      </c>
      <c r="D25" s="16" t="s">
        <v>63</v>
      </c>
      <c r="E25" s="17">
        <v>74.4</v>
      </c>
      <c r="F25" s="18">
        <f>E25*0.6</f>
        <v>44.64</v>
      </c>
      <c r="G25" s="19">
        <v>62.1</v>
      </c>
      <c r="H25" s="20">
        <f>G25*0.4</f>
        <v>24.84</v>
      </c>
      <c r="I25" s="20">
        <f>F25+H25</f>
        <v>69.48</v>
      </c>
      <c r="J25" s="23">
        <v>3</v>
      </c>
      <c r="K25" s="14"/>
    </row>
    <row r="26" s="2" customFormat="1" ht="28" customHeight="1" spans="1:11">
      <c r="A26" s="14">
        <v>24</v>
      </c>
      <c r="B26" s="15" t="s">
        <v>57</v>
      </c>
      <c r="C26" s="16" t="s">
        <v>64</v>
      </c>
      <c r="D26" s="16" t="s">
        <v>65</v>
      </c>
      <c r="E26" s="17">
        <v>66.25</v>
      </c>
      <c r="F26" s="18">
        <f>E26*0.6</f>
        <v>39.75</v>
      </c>
      <c r="G26" s="19">
        <v>73.43</v>
      </c>
      <c r="H26" s="20">
        <f>G26*0.4</f>
        <v>29.37</v>
      </c>
      <c r="I26" s="20">
        <f>F26+H26</f>
        <v>69.12</v>
      </c>
      <c r="J26" s="23">
        <v>4</v>
      </c>
      <c r="K26" s="14"/>
    </row>
    <row r="27" s="2" customFormat="1" ht="28" customHeight="1" spans="1:11">
      <c r="A27" s="14">
        <v>25</v>
      </c>
      <c r="B27" s="15" t="s">
        <v>66</v>
      </c>
      <c r="C27" s="16" t="s">
        <v>67</v>
      </c>
      <c r="D27" s="16" t="s">
        <v>68</v>
      </c>
      <c r="E27" s="17">
        <v>77.3</v>
      </c>
      <c r="F27" s="18">
        <f>E27*0.6</f>
        <v>46.38</v>
      </c>
      <c r="G27" s="19">
        <v>74.84</v>
      </c>
      <c r="H27" s="20">
        <f>G27*0.4</f>
        <v>29.94</v>
      </c>
      <c r="I27" s="20">
        <f>F27+H27</f>
        <v>76.32</v>
      </c>
      <c r="J27" s="23">
        <v>1</v>
      </c>
      <c r="K27" s="14"/>
    </row>
    <row r="28" s="2" customFormat="1" ht="28" customHeight="1" spans="1:11">
      <c r="A28" s="14">
        <v>26</v>
      </c>
      <c r="B28" s="15" t="s">
        <v>66</v>
      </c>
      <c r="C28" s="16" t="s">
        <v>69</v>
      </c>
      <c r="D28" s="16" t="s">
        <v>70</v>
      </c>
      <c r="E28" s="17">
        <v>72.1</v>
      </c>
      <c r="F28" s="18">
        <f>E28*0.6</f>
        <v>43.26</v>
      </c>
      <c r="G28" s="19">
        <v>75.99</v>
      </c>
      <c r="H28" s="20">
        <f>G28*0.4</f>
        <v>30.4</v>
      </c>
      <c r="I28" s="20">
        <f>F28+H28</f>
        <v>73.66</v>
      </c>
      <c r="J28" s="23">
        <v>2</v>
      </c>
      <c r="K28" s="14"/>
    </row>
    <row r="29" s="2" customFormat="1" ht="28" customHeight="1" spans="1:11">
      <c r="A29" s="14">
        <v>27</v>
      </c>
      <c r="B29" s="15" t="s">
        <v>66</v>
      </c>
      <c r="C29" s="16" t="s">
        <v>71</v>
      </c>
      <c r="D29" s="16" t="s">
        <v>72</v>
      </c>
      <c r="E29" s="17">
        <v>74.35</v>
      </c>
      <c r="F29" s="18">
        <f>E29*0.6</f>
        <v>44.61</v>
      </c>
      <c r="G29" s="19">
        <v>72.03</v>
      </c>
      <c r="H29" s="20">
        <f>G29*0.4</f>
        <v>28.81</v>
      </c>
      <c r="I29" s="20">
        <f>F29+H29</f>
        <v>73.42</v>
      </c>
      <c r="J29" s="23">
        <v>3</v>
      </c>
      <c r="K29" s="14"/>
    </row>
    <row r="30" s="2" customFormat="1" ht="28" customHeight="1" spans="1:11">
      <c r="A30" s="14">
        <v>28</v>
      </c>
      <c r="B30" s="15" t="s">
        <v>66</v>
      </c>
      <c r="C30" s="16" t="s">
        <v>73</v>
      </c>
      <c r="D30" s="16" t="s">
        <v>74</v>
      </c>
      <c r="E30" s="17">
        <v>71.15</v>
      </c>
      <c r="F30" s="18">
        <f>E30*0.6</f>
        <v>42.69</v>
      </c>
      <c r="G30" s="19">
        <v>74.11</v>
      </c>
      <c r="H30" s="20">
        <f>G30*0.4</f>
        <v>29.64</v>
      </c>
      <c r="I30" s="20">
        <f>F30+H30</f>
        <v>72.33</v>
      </c>
      <c r="J30" s="23">
        <v>4</v>
      </c>
      <c r="K30" s="14"/>
    </row>
    <row r="31" s="2" customFormat="1" ht="28" customHeight="1" spans="1:11">
      <c r="A31" s="14">
        <v>29</v>
      </c>
      <c r="B31" s="15" t="s">
        <v>75</v>
      </c>
      <c r="C31" s="16" t="s">
        <v>76</v>
      </c>
      <c r="D31" s="16" t="s">
        <v>77</v>
      </c>
      <c r="E31" s="17">
        <v>72.5</v>
      </c>
      <c r="F31" s="18">
        <f>E31*0.6</f>
        <v>43.5</v>
      </c>
      <c r="G31" s="19">
        <v>66.16</v>
      </c>
      <c r="H31" s="20">
        <f>G31*0.4</f>
        <v>26.46</v>
      </c>
      <c r="I31" s="20">
        <f>F31+H31</f>
        <v>69.96</v>
      </c>
      <c r="J31" s="23">
        <v>1</v>
      </c>
      <c r="K31" s="14"/>
    </row>
    <row r="32" s="2" customFormat="1" ht="28" customHeight="1" spans="1:11">
      <c r="A32" s="14">
        <v>30</v>
      </c>
      <c r="B32" s="15" t="s">
        <v>75</v>
      </c>
      <c r="C32" s="16" t="s">
        <v>78</v>
      </c>
      <c r="D32" s="16" t="s">
        <v>79</v>
      </c>
      <c r="E32" s="17">
        <v>66.1</v>
      </c>
      <c r="F32" s="18">
        <f>E32*0.6</f>
        <v>39.66</v>
      </c>
      <c r="G32" s="19">
        <v>75.73</v>
      </c>
      <c r="H32" s="20">
        <f>G32*0.4</f>
        <v>30.29</v>
      </c>
      <c r="I32" s="20">
        <f>F32+H32</f>
        <v>69.95</v>
      </c>
      <c r="J32" s="23">
        <v>2</v>
      </c>
      <c r="K32" s="14"/>
    </row>
    <row r="33" s="2" customFormat="1" ht="28" customHeight="1" spans="1:11">
      <c r="A33" s="14">
        <v>31</v>
      </c>
      <c r="B33" s="15" t="s">
        <v>75</v>
      </c>
      <c r="C33" s="16" t="s">
        <v>80</v>
      </c>
      <c r="D33" s="16" t="s">
        <v>81</v>
      </c>
      <c r="E33" s="17">
        <v>69.35</v>
      </c>
      <c r="F33" s="18">
        <f>E33*0.6</f>
        <v>41.61</v>
      </c>
      <c r="G33" s="19">
        <v>68.77</v>
      </c>
      <c r="H33" s="20">
        <f>G33*0.4</f>
        <v>27.51</v>
      </c>
      <c r="I33" s="20">
        <f>F33+H33</f>
        <v>69.12</v>
      </c>
      <c r="J33" s="23">
        <v>3</v>
      </c>
      <c r="K33" s="14"/>
    </row>
    <row r="34" s="2" customFormat="1" ht="28" customHeight="1" spans="1:11">
      <c r="A34" s="14">
        <v>32</v>
      </c>
      <c r="B34" s="15" t="s">
        <v>75</v>
      </c>
      <c r="C34" s="16" t="s">
        <v>82</v>
      </c>
      <c r="D34" s="16" t="s">
        <v>83</v>
      </c>
      <c r="E34" s="17">
        <v>64.2</v>
      </c>
      <c r="F34" s="18">
        <f>E34*0.6</f>
        <v>38.52</v>
      </c>
      <c r="G34" s="19">
        <v>73.77</v>
      </c>
      <c r="H34" s="20">
        <f>G34*0.4</f>
        <v>29.51</v>
      </c>
      <c r="I34" s="20">
        <f>F34+H34</f>
        <v>68.03</v>
      </c>
      <c r="J34" s="23">
        <v>4</v>
      </c>
      <c r="K34" s="14"/>
    </row>
    <row r="35" s="2" customFormat="1" ht="28" customHeight="1" spans="1:11">
      <c r="A35" s="14">
        <v>33</v>
      </c>
      <c r="B35" s="15" t="s">
        <v>84</v>
      </c>
      <c r="C35" s="16" t="s">
        <v>85</v>
      </c>
      <c r="D35" s="16" t="s">
        <v>86</v>
      </c>
      <c r="E35" s="17">
        <v>67.7</v>
      </c>
      <c r="F35" s="18">
        <f>E35*0.6</f>
        <v>40.62</v>
      </c>
      <c r="G35" s="19">
        <v>74.61</v>
      </c>
      <c r="H35" s="20">
        <f>G35*0.4</f>
        <v>29.84</v>
      </c>
      <c r="I35" s="20">
        <f>F35+H35</f>
        <v>70.46</v>
      </c>
      <c r="J35" s="23">
        <v>1</v>
      </c>
      <c r="K35" s="14"/>
    </row>
    <row r="36" s="2" customFormat="1" ht="28" customHeight="1" spans="1:11">
      <c r="A36" s="14">
        <v>34</v>
      </c>
      <c r="B36" s="15" t="s">
        <v>84</v>
      </c>
      <c r="C36" s="16" t="s">
        <v>87</v>
      </c>
      <c r="D36" s="16" t="s">
        <v>88</v>
      </c>
      <c r="E36" s="17">
        <v>72.15</v>
      </c>
      <c r="F36" s="18">
        <f>E36*0.6</f>
        <v>43.29</v>
      </c>
      <c r="G36" s="19">
        <v>67.29</v>
      </c>
      <c r="H36" s="20">
        <f>G36*0.4</f>
        <v>26.92</v>
      </c>
      <c r="I36" s="20">
        <f>F36+H36</f>
        <v>70.21</v>
      </c>
      <c r="J36" s="23">
        <v>2</v>
      </c>
      <c r="K36" s="14"/>
    </row>
    <row r="37" s="2" customFormat="1" ht="28" customHeight="1" spans="1:11">
      <c r="A37" s="14">
        <v>35</v>
      </c>
      <c r="B37" s="15" t="s">
        <v>84</v>
      </c>
      <c r="C37" s="16" t="s">
        <v>89</v>
      </c>
      <c r="D37" s="16" t="s">
        <v>90</v>
      </c>
      <c r="E37" s="17">
        <v>63.85</v>
      </c>
      <c r="F37" s="18">
        <f>E37*0.6</f>
        <v>38.31</v>
      </c>
      <c r="G37" s="19">
        <v>73.13</v>
      </c>
      <c r="H37" s="20">
        <f>G37*0.4</f>
        <v>29.25</v>
      </c>
      <c r="I37" s="20">
        <f>F37+H37</f>
        <v>67.56</v>
      </c>
      <c r="J37" s="23">
        <v>3</v>
      </c>
      <c r="K37" s="14"/>
    </row>
    <row r="38" s="2" customFormat="1" ht="28" customHeight="1" spans="1:11">
      <c r="A38" s="14">
        <v>36</v>
      </c>
      <c r="B38" s="15" t="s">
        <v>84</v>
      </c>
      <c r="C38" s="16" t="s">
        <v>91</v>
      </c>
      <c r="D38" s="16" t="s">
        <v>92</v>
      </c>
      <c r="E38" s="17">
        <v>63.75</v>
      </c>
      <c r="F38" s="18">
        <f>E38*0.6</f>
        <v>38.25</v>
      </c>
      <c r="G38" s="19">
        <v>72.03</v>
      </c>
      <c r="H38" s="20">
        <f>G38*0.4</f>
        <v>28.81</v>
      </c>
      <c r="I38" s="20">
        <f>F38+H38</f>
        <v>67.06</v>
      </c>
      <c r="J38" s="23">
        <v>4</v>
      </c>
      <c r="K38" s="14"/>
    </row>
    <row r="39" s="2" customFormat="1" ht="28" customHeight="1" spans="1:11">
      <c r="A39" s="14">
        <v>37</v>
      </c>
      <c r="B39" s="15" t="s">
        <v>93</v>
      </c>
      <c r="C39" s="16" t="s">
        <v>94</v>
      </c>
      <c r="D39" s="16" t="s">
        <v>95</v>
      </c>
      <c r="E39" s="17">
        <v>64.55</v>
      </c>
      <c r="F39" s="18">
        <f>E39*0.6</f>
        <v>38.73</v>
      </c>
      <c r="G39" s="19">
        <v>76.9</v>
      </c>
      <c r="H39" s="20">
        <f>G39*0.4</f>
        <v>30.76</v>
      </c>
      <c r="I39" s="20">
        <f>F39+H39</f>
        <v>69.49</v>
      </c>
      <c r="J39" s="23">
        <v>1</v>
      </c>
      <c r="K39" s="14"/>
    </row>
    <row r="40" s="2" customFormat="1" ht="28" customHeight="1" spans="1:11">
      <c r="A40" s="14">
        <v>38</v>
      </c>
      <c r="B40" s="15" t="s">
        <v>93</v>
      </c>
      <c r="C40" s="16" t="s">
        <v>96</v>
      </c>
      <c r="D40" s="16" t="s">
        <v>97</v>
      </c>
      <c r="E40" s="17">
        <v>67.55</v>
      </c>
      <c r="F40" s="18">
        <f>E40*0.6</f>
        <v>40.53</v>
      </c>
      <c r="G40" s="19">
        <v>70.57</v>
      </c>
      <c r="H40" s="20">
        <f>G40*0.4</f>
        <v>28.23</v>
      </c>
      <c r="I40" s="20">
        <f>F40+H40</f>
        <v>68.76</v>
      </c>
      <c r="J40" s="23">
        <v>2</v>
      </c>
      <c r="K40" s="14"/>
    </row>
    <row r="41" s="2" customFormat="1" ht="28" customHeight="1" spans="1:11">
      <c r="A41" s="14">
        <v>39</v>
      </c>
      <c r="B41" s="15" t="s">
        <v>93</v>
      </c>
      <c r="C41" s="16" t="s">
        <v>98</v>
      </c>
      <c r="D41" s="16" t="s">
        <v>99</v>
      </c>
      <c r="E41" s="17">
        <v>64.3</v>
      </c>
      <c r="F41" s="18">
        <f>E41*0.6</f>
        <v>38.58</v>
      </c>
      <c r="G41" s="19">
        <v>74.77</v>
      </c>
      <c r="H41" s="20">
        <f>G41*0.4</f>
        <v>29.91</v>
      </c>
      <c r="I41" s="20">
        <f>F41+H41</f>
        <v>68.49</v>
      </c>
      <c r="J41" s="23">
        <v>3</v>
      </c>
      <c r="K41" s="14"/>
    </row>
    <row r="42" s="2" customFormat="1" ht="28" customHeight="1" spans="1:11">
      <c r="A42" s="14">
        <v>40</v>
      </c>
      <c r="B42" s="15" t="s">
        <v>93</v>
      </c>
      <c r="C42" s="16" t="s">
        <v>100</v>
      </c>
      <c r="D42" s="16" t="s">
        <v>101</v>
      </c>
      <c r="E42" s="17">
        <v>69.45</v>
      </c>
      <c r="F42" s="18">
        <f>E42*0.6</f>
        <v>41.67</v>
      </c>
      <c r="G42" s="19">
        <v>63.47</v>
      </c>
      <c r="H42" s="20">
        <f>G42*0.4</f>
        <v>25.39</v>
      </c>
      <c r="I42" s="20">
        <f>F42+H42</f>
        <v>67.06</v>
      </c>
      <c r="J42" s="23">
        <v>4</v>
      </c>
      <c r="K42" s="14"/>
    </row>
    <row r="43" s="2" customFormat="1" ht="28" customHeight="1" spans="1:11">
      <c r="A43" s="14">
        <v>41</v>
      </c>
      <c r="B43" s="15" t="s">
        <v>102</v>
      </c>
      <c r="C43" s="16" t="s">
        <v>103</v>
      </c>
      <c r="D43" s="16" t="s">
        <v>104</v>
      </c>
      <c r="E43" s="17">
        <v>78.85</v>
      </c>
      <c r="F43" s="18">
        <f>E43*0.6</f>
        <v>47.31</v>
      </c>
      <c r="G43" s="19">
        <v>68.3</v>
      </c>
      <c r="H43" s="20">
        <f>G43*0.4</f>
        <v>27.32</v>
      </c>
      <c r="I43" s="20">
        <f>F43+H43</f>
        <v>74.63</v>
      </c>
      <c r="J43" s="23">
        <v>1</v>
      </c>
      <c r="K43" s="14"/>
    </row>
    <row r="44" s="2" customFormat="1" ht="28" customHeight="1" spans="1:11">
      <c r="A44" s="14">
        <v>42</v>
      </c>
      <c r="B44" s="15" t="s">
        <v>102</v>
      </c>
      <c r="C44" s="16" t="s">
        <v>105</v>
      </c>
      <c r="D44" s="16" t="s">
        <v>106</v>
      </c>
      <c r="E44" s="17">
        <v>69.8</v>
      </c>
      <c r="F44" s="18">
        <f>E44*0.6</f>
        <v>41.88</v>
      </c>
      <c r="G44" s="19">
        <v>70.73</v>
      </c>
      <c r="H44" s="20">
        <f>G44*0.4</f>
        <v>28.29</v>
      </c>
      <c r="I44" s="20">
        <f>F44+H44</f>
        <v>70.17</v>
      </c>
      <c r="J44" s="23">
        <v>2</v>
      </c>
      <c r="K44" s="14"/>
    </row>
    <row r="45" s="2" customFormat="1" ht="28" customHeight="1" spans="1:11">
      <c r="A45" s="14">
        <v>43</v>
      </c>
      <c r="B45" s="15" t="s">
        <v>102</v>
      </c>
      <c r="C45" s="16" t="s">
        <v>107</v>
      </c>
      <c r="D45" s="16" t="s">
        <v>108</v>
      </c>
      <c r="E45" s="17">
        <v>72.5</v>
      </c>
      <c r="F45" s="18">
        <f>E45*0.6</f>
        <v>43.5</v>
      </c>
      <c r="G45" s="19">
        <v>65.02</v>
      </c>
      <c r="H45" s="20">
        <f>G45*0.4</f>
        <v>26.01</v>
      </c>
      <c r="I45" s="20">
        <f>F45+H45</f>
        <v>69.51</v>
      </c>
      <c r="J45" s="23">
        <v>3</v>
      </c>
      <c r="K45" s="14"/>
    </row>
    <row r="46" s="2" customFormat="1" ht="28" customHeight="1" spans="1:11">
      <c r="A46" s="14">
        <v>44</v>
      </c>
      <c r="B46" s="15" t="s">
        <v>102</v>
      </c>
      <c r="C46" s="16" t="s">
        <v>109</v>
      </c>
      <c r="D46" s="16" t="s">
        <v>110</v>
      </c>
      <c r="E46" s="17">
        <v>67.95</v>
      </c>
      <c r="F46" s="18">
        <f>E46*0.6</f>
        <v>40.77</v>
      </c>
      <c r="G46" s="19">
        <v>68.2</v>
      </c>
      <c r="H46" s="20">
        <f>G46*0.4</f>
        <v>27.28</v>
      </c>
      <c r="I46" s="20">
        <f>F46+H46</f>
        <v>68.05</v>
      </c>
      <c r="J46" s="23">
        <v>4</v>
      </c>
      <c r="K46" s="14"/>
    </row>
    <row r="47" s="2" customFormat="1" ht="28" customHeight="1" spans="1:11">
      <c r="A47" s="14">
        <v>45</v>
      </c>
      <c r="B47" s="15" t="s">
        <v>111</v>
      </c>
      <c r="C47" s="16" t="s">
        <v>112</v>
      </c>
      <c r="D47" s="16" t="s">
        <v>113</v>
      </c>
      <c r="E47" s="17">
        <v>72.5</v>
      </c>
      <c r="F47" s="18">
        <f>E47*0.6</f>
        <v>43.5</v>
      </c>
      <c r="G47" s="19">
        <v>70.16</v>
      </c>
      <c r="H47" s="20">
        <f>G47*0.4</f>
        <v>28.06</v>
      </c>
      <c r="I47" s="20">
        <f>F47+H47</f>
        <v>71.56</v>
      </c>
      <c r="J47" s="23">
        <v>1</v>
      </c>
      <c r="K47" s="14"/>
    </row>
    <row r="48" s="2" customFormat="1" ht="28" customHeight="1" spans="1:11">
      <c r="A48" s="14">
        <v>46</v>
      </c>
      <c r="B48" s="15" t="s">
        <v>111</v>
      </c>
      <c r="C48" s="16" t="s">
        <v>114</v>
      </c>
      <c r="D48" s="16" t="s">
        <v>115</v>
      </c>
      <c r="E48" s="17">
        <v>66.65</v>
      </c>
      <c r="F48" s="18">
        <f>E48*0.6</f>
        <v>39.99</v>
      </c>
      <c r="G48" s="19">
        <v>76.06</v>
      </c>
      <c r="H48" s="20">
        <f>G48*0.4</f>
        <v>30.42</v>
      </c>
      <c r="I48" s="20">
        <f>F48+H48</f>
        <v>70.41</v>
      </c>
      <c r="J48" s="23">
        <v>2</v>
      </c>
      <c r="K48" s="14"/>
    </row>
    <row r="49" s="2" customFormat="1" ht="28" customHeight="1" spans="1:11">
      <c r="A49" s="14">
        <v>47</v>
      </c>
      <c r="B49" s="15" t="s">
        <v>111</v>
      </c>
      <c r="C49" s="16" t="s">
        <v>116</v>
      </c>
      <c r="D49" s="16" t="s">
        <v>117</v>
      </c>
      <c r="E49" s="17">
        <v>70.2</v>
      </c>
      <c r="F49" s="18">
        <f>E49*0.6</f>
        <v>42.12</v>
      </c>
      <c r="G49" s="19">
        <v>68.73</v>
      </c>
      <c r="H49" s="20">
        <f>G49*0.4</f>
        <v>27.49</v>
      </c>
      <c r="I49" s="20">
        <f>F49+H49</f>
        <v>69.61</v>
      </c>
      <c r="J49" s="23">
        <v>3</v>
      </c>
      <c r="K49" s="14"/>
    </row>
    <row r="50" s="2" customFormat="1" ht="28" customHeight="1" spans="1:11">
      <c r="A50" s="14">
        <v>48</v>
      </c>
      <c r="B50" s="15" t="s">
        <v>111</v>
      </c>
      <c r="C50" s="16" t="s">
        <v>118</v>
      </c>
      <c r="D50" s="16" t="s">
        <v>119</v>
      </c>
      <c r="E50" s="17">
        <v>70.2</v>
      </c>
      <c r="F50" s="18">
        <f>E50*0.6</f>
        <v>42.12</v>
      </c>
      <c r="G50" s="19">
        <v>66.2</v>
      </c>
      <c r="H50" s="20">
        <f>G50*0.4</f>
        <v>26.48</v>
      </c>
      <c r="I50" s="20">
        <f>F50+H50</f>
        <v>68.6</v>
      </c>
      <c r="J50" s="23">
        <v>4</v>
      </c>
      <c r="K50" s="14"/>
    </row>
  </sheetData>
  <sheetProtection selectLockedCells="1" selectUnlockedCells="1"/>
  <mergeCells count="1">
    <mergeCell ref="A1:K1"/>
  </mergeCells>
  <conditionalFormatting sqref="D3:D50">
    <cfRule type="duplicateValues" dxfId="0" priority="1"/>
  </conditionalFormatting>
  <printOptions horizontalCentered="1"/>
  <pageMargins left="0.0388888888888889" right="0.0388888888888889" top="0.0784722222222222" bottom="0.0784722222222222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入围考察与体检人员名单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2023-03-30T09:36:00Z</dcterms:created>
  <dcterms:modified xsi:type="dcterms:W3CDTF">2023-08-03T01:17:46Z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FF5A0DD7981F499DAA449313287E1C45_13</vt:lpwstr>
  </property>
  <property fmtid="{D5CDD505-2E9C-101B-9397-08002B2CF9AE}" pid="3" name="KSOProductBuildVer">
    <vt:lpwstr>2052-11.8.2.8411</vt:lpwstr>
  </property>
</Properties>
</file>