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2023年黄山市黟县教师招聘专业测试和总成绩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<sst xmlns="http://schemas.openxmlformats.org/spreadsheetml/2006/main" count="91" uniqueCount="60">
  <si>
    <t>座位号</t>
  </si>
  <si>
    <t>岗位代码</t>
  </si>
  <si>
    <t>岗位名称</t>
  </si>
  <si>
    <t>初中英语</t>
  </si>
  <si>
    <t>笔试合成总成绩</t>
  </si>
  <si>
    <t>专业测试成绩</t>
  </si>
  <si>
    <t>总成绩</t>
  </si>
  <si>
    <t>2023年黟县中小学新任教师公开招聘专业测试及总成绩表</t>
  </si>
  <si>
    <t>233410031904</t>
  </si>
  <si>
    <t>233410031908</t>
  </si>
  <si>
    <t>233410031902</t>
  </si>
  <si>
    <t>233410030221</t>
  </si>
  <si>
    <t>233410030229</t>
  </si>
  <si>
    <t>233410030228</t>
  </si>
  <si>
    <t>233410030826</t>
  </si>
  <si>
    <t>233410030828</t>
  </si>
  <si>
    <t>233410030819</t>
  </si>
  <si>
    <t>233410032420</t>
  </si>
  <si>
    <t>233410032427</t>
  </si>
  <si>
    <t>233410032424</t>
  </si>
  <si>
    <t>233410031315</t>
  </si>
  <si>
    <t>233410031304</t>
  </si>
  <si>
    <t>233410031307</t>
  </si>
  <si>
    <t>233410012216</t>
  </si>
  <si>
    <t>233410012211</t>
  </si>
  <si>
    <t>233410012226</t>
  </si>
  <si>
    <t>233410012305</t>
  </si>
  <si>
    <t>233410012304</t>
  </si>
  <si>
    <t>233410012315</t>
  </si>
  <si>
    <t>233410014212</t>
  </si>
  <si>
    <t>233410014301</t>
  </si>
  <si>
    <t>233410014309</t>
  </si>
  <si>
    <t>233410014229</t>
  </si>
  <si>
    <t>233410014222</t>
  </si>
  <si>
    <t>233410014227</t>
  </si>
  <si>
    <t>233410020717</t>
  </si>
  <si>
    <t>233410020727</t>
  </si>
  <si>
    <t>233410020728</t>
  </si>
  <si>
    <t>233410020805</t>
  </si>
  <si>
    <t>233410020720</t>
  </si>
  <si>
    <t>233410020820</t>
  </si>
  <si>
    <t>233410022719</t>
  </si>
  <si>
    <t>233410022714</t>
  </si>
  <si>
    <t>233410022713</t>
  </si>
  <si>
    <t>233410022507</t>
  </si>
  <si>
    <t>233410022502</t>
  </si>
  <si>
    <t>233410022503</t>
  </si>
  <si>
    <t>233410022011</t>
  </si>
  <si>
    <t>233410022013</t>
  </si>
  <si>
    <t>233410022022</t>
  </si>
  <si>
    <t>初中语文</t>
  </si>
  <si>
    <t>初中数学</t>
  </si>
  <si>
    <t>初中历史</t>
  </si>
  <si>
    <t>初中体育</t>
  </si>
  <si>
    <t>小学语文</t>
  </si>
  <si>
    <t>小学数学</t>
  </si>
  <si>
    <t>小学英语</t>
  </si>
  <si>
    <t>小学信息技术</t>
  </si>
  <si>
    <t>小学体育</t>
  </si>
  <si>
    <t>小学音乐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</si>
</sst>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"/>
    <numFmt numFmtId="179" formatCode="0.000"/>
  </numFmts>
  <fonts count="49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4"/>
      <name val="方正小标宋简体"/>
      <family val="4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47" fillId="0" borderId="11" xfId="0" applyNumberFormat="1" applyFont="1" applyFill="1" applyBorder="1" applyAlignment="1">
      <alignment horizontal="center" vertical="center"/>
    </xf>
    <xf numFmtId="0" fontId="47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 quotePrefix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47" fillId="0" borderId="14" xfId="0" applyFont="1" applyFill="1" applyBorder="1" applyAlignment="1" quotePrefix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47" fillId="0" borderId="16" xfId="0" applyFont="1" applyFill="1" applyBorder="1" applyAlignment="1" quotePrefix="1">
      <alignment horizontal="center" vertical="center"/>
    </xf>
    <xf numFmtId="0" fontId="47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48" fillId="0" borderId="16" xfId="0" applyFont="1" applyBorder="1" applyAlignment="1" quotePrefix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47" fillId="0" borderId="17" xfId="0" applyNumberFormat="1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0" fontId="47" fillId="0" borderId="13" xfId="0" applyFont="1" applyFill="1" applyBorder="1" applyAlignment="1" quotePrefix="1">
      <alignment horizontal="center" vertical="center"/>
    </xf>
    <xf numFmtId="0" fontId="47" fillId="0" borderId="14" xfId="0" applyFont="1" applyFill="1" applyBorder="1" applyAlignment="1" quotePrefix="1">
      <alignment horizontal="center" vertical="center"/>
    </xf>
    <xf numFmtId="0" fontId="47" fillId="0" borderId="16" xfId="0" applyFont="1" applyFill="1" applyBorder="1" applyAlignment="1" quotePrefix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18.57421875" style="1" customWidth="1"/>
    <col min="2" max="2" width="11.00390625" style="1" bestFit="1" customWidth="1"/>
    <col min="3" max="3" width="13.140625" style="1" bestFit="1" customWidth="1"/>
    <col min="4" max="4" width="12.8515625" style="2" customWidth="1"/>
    <col min="5" max="5" width="11.421875" style="1" customWidth="1"/>
    <col min="6" max="6" width="19.421875" style="1" customWidth="1"/>
    <col min="7" max="16384" width="9.140625" style="1" customWidth="1"/>
  </cols>
  <sheetData>
    <row r="1" spans="1:6" ht="26.25" customHeight="1">
      <c r="A1" s="41" t="s">
        <v>7</v>
      </c>
      <c r="B1" s="41"/>
      <c r="C1" s="41"/>
      <c r="D1" s="41"/>
      <c r="E1" s="41"/>
      <c r="F1" s="41"/>
    </row>
    <row r="2" spans="1:6" s="3" customFormat="1" ht="36" customHeight="1" thickBot="1">
      <c r="A2" s="16" t="s">
        <v>0</v>
      </c>
      <c r="B2" s="16" t="s">
        <v>1</v>
      </c>
      <c r="C2" s="16" t="s">
        <v>2</v>
      </c>
      <c r="D2" s="17" t="s">
        <v>4</v>
      </c>
      <c r="E2" s="18" t="s">
        <v>5</v>
      </c>
      <c r="F2" s="18" t="s">
        <v>6</v>
      </c>
    </row>
    <row r="3" spans="1:6" ht="16.5" customHeight="1">
      <c r="A3" s="19" t="s">
        <v>8</v>
      </c>
      <c r="B3" s="20">
        <v>34102301</v>
      </c>
      <c r="C3" s="4" t="s">
        <v>3</v>
      </c>
      <c r="D3" s="6">
        <v>101.80000000000001</v>
      </c>
      <c r="E3" s="7">
        <v>75.8</v>
      </c>
      <c r="F3" s="8">
        <f>D3/1.2*0.4+E3*0.6</f>
        <v>79.41333333333333</v>
      </c>
    </row>
    <row r="4" spans="1:6" ht="16.5" customHeight="1">
      <c r="A4" s="21" t="s">
        <v>9</v>
      </c>
      <c r="B4" s="9">
        <v>34102301</v>
      </c>
      <c r="C4" s="13" t="s">
        <v>3</v>
      </c>
      <c r="D4" s="14">
        <v>90.6</v>
      </c>
      <c r="E4" s="15">
        <v>70.2</v>
      </c>
      <c r="F4" s="22">
        <f aca="true" t="shared" si="0" ref="F4:F44">D4/1.2*0.4+E4*0.6</f>
        <v>72.32</v>
      </c>
    </row>
    <row r="5" spans="1:6" ht="16.5" customHeight="1" thickBot="1">
      <c r="A5" s="23" t="s">
        <v>10</v>
      </c>
      <c r="B5" s="24">
        <v>34102301</v>
      </c>
      <c r="C5" s="25" t="s">
        <v>3</v>
      </c>
      <c r="D5" s="26">
        <v>90.5</v>
      </c>
      <c r="E5" s="27">
        <v>76.6</v>
      </c>
      <c r="F5" s="28">
        <f t="shared" si="0"/>
        <v>76.12666666666667</v>
      </c>
    </row>
    <row r="6" spans="1:6" ht="16.5" customHeight="1">
      <c r="A6" s="19" t="s">
        <v>11</v>
      </c>
      <c r="B6" s="20">
        <v>34102302</v>
      </c>
      <c r="C6" s="4" t="s">
        <v>50</v>
      </c>
      <c r="D6" s="6">
        <v>88.2</v>
      </c>
      <c r="E6" s="7">
        <v>82.54</v>
      </c>
      <c r="F6" s="8">
        <f t="shared" si="0"/>
        <v>78.924</v>
      </c>
    </row>
    <row r="7" spans="1:6" ht="16.5" customHeight="1">
      <c r="A7" s="21" t="s">
        <v>12</v>
      </c>
      <c r="B7" s="9">
        <v>34102302</v>
      </c>
      <c r="C7" s="13" t="s">
        <v>50</v>
      </c>
      <c r="D7" s="14">
        <v>84.6</v>
      </c>
      <c r="E7" s="15">
        <v>82.5</v>
      </c>
      <c r="F7" s="22">
        <f t="shared" si="0"/>
        <v>77.7</v>
      </c>
    </row>
    <row r="8" spans="1:6" ht="16.5" customHeight="1" thickBot="1">
      <c r="A8" s="23" t="s">
        <v>13</v>
      </c>
      <c r="B8" s="24">
        <v>34102302</v>
      </c>
      <c r="C8" s="25" t="s">
        <v>50</v>
      </c>
      <c r="D8" s="26">
        <v>81.8</v>
      </c>
      <c r="E8" s="27">
        <v>80.9</v>
      </c>
      <c r="F8" s="28">
        <f t="shared" si="0"/>
        <v>75.80666666666667</v>
      </c>
    </row>
    <row r="9" spans="1:6" ht="16.5" customHeight="1">
      <c r="A9" s="19" t="s">
        <v>14</v>
      </c>
      <c r="B9" s="20">
        <v>34102303</v>
      </c>
      <c r="C9" s="4" t="s">
        <v>51</v>
      </c>
      <c r="D9" s="6">
        <v>88.6</v>
      </c>
      <c r="E9" s="7">
        <v>81.4</v>
      </c>
      <c r="F9" s="8">
        <f t="shared" si="0"/>
        <v>78.37333333333333</v>
      </c>
    </row>
    <row r="10" spans="1:6" ht="16.5" customHeight="1">
      <c r="A10" s="21" t="s">
        <v>15</v>
      </c>
      <c r="B10" s="9">
        <v>34102303</v>
      </c>
      <c r="C10" s="13" t="s">
        <v>51</v>
      </c>
      <c r="D10" s="14">
        <v>82.80000000000001</v>
      </c>
      <c r="E10" s="15">
        <v>75.6</v>
      </c>
      <c r="F10" s="22">
        <f t="shared" si="0"/>
        <v>72.96000000000001</v>
      </c>
    </row>
    <row r="11" spans="1:6" ht="16.5" customHeight="1" thickBot="1">
      <c r="A11" s="29" t="s">
        <v>16</v>
      </c>
      <c r="B11" s="24">
        <v>34102303</v>
      </c>
      <c r="C11" s="25" t="s">
        <v>51</v>
      </c>
      <c r="D11" s="26">
        <v>77.8</v>
      </c>
      <c r="E11" s="27">
        <v>79.2</v>
      </c>
      <c r="F11" s="28">
        <f t="shared" si="0"/>
        <v>73.45333333333333</v>
      </c>
    </row>
    <row r="12" spans="1:6" ht="16.5" customHeight="1">
      <c r="A12" s="19" t="s">
        <v>17</v>
      </c>
      <c r="B12" s="20">
        <v>34102304</v>
      </c>
      <c r="C12" s="4" t="s">
        <v>52</v>
      </c>
      <c r="D12" s="6">
        <v>99.6</v>
      </c>
      <c r="E12" s="7">
        <v>82.16</v>
      </c>
      <c r="F12" s="8">
        <f t="shared" si="0"/>
        <v>82.49600000000001</v>
      </c>
    </row>
    <row r="13" spans="1:6" ht="16.5" customHeight="1">
      <c r="A13" s="21" t="s">
        <v>18</v>
      </c>
      <c r="B13" s="9">
        <v>34102304</v>
      </c>
      <c r="C13" s="13" t="s">
        <v>52</v>
      </c>
      <c r="D13" s="14">
        <v>92.8</v>
      </c>
      <c r="E13" s="15">
        <v>82.5</v>
      </c>
      <c r="F13" s="22">
        <f t="shared" si="0"/>
        <v>80.43333333333334</v>
      </c>
    </row>
    <row r="14" spans="1:6" ht="16.5" customHeight="1" thickBot="1">
      <c r="A14" s="23" t="s">
        <v>19</v>
      </c>
      <c r="B14" s="24">
        <v>34102304</v>
      </c>
      <c r="C14" s="25" t="s">
        <v>52</v>
      </c>
      <c r="D14" s="26">
        <v>90.4</v>
      </c>
      <c r="E14" s="15">
        <v>79.54</v>
      </c>
      <c r="F14" s="28">
        <f t="shared" si="0"/>
        <v>77.85733333333334</v>
      </c>
    </row>
    <row r="15" spans="1:6" ht="16.5" customHeight="1">
      <c r="A15" s="19" t="s">
        <v>20</v>
      </c>
      <c r="B15" s="20">
        <v>34102305</v>
      </c>
      <c r="C15" s="4" t="s">
        <v>53</v>
      </c>
      <c r="D15" s="6">
        <v>83</v>
      </c>
      <c r="E15" s="7">
        <v>81.2</v>
      </c>
      <c r="F15" s="8">
        <f t="shared" si="0"/>
        <v>76.38666666666667</v>
      </c>
    </row>
    <row r="16" spans="1:6" ht="16.5" customHeight="1">
      <c r="A16" s="21" t="s">
        <v>21</v>
      </c>
      <c r="B16" s="9">
        <v>34102305</v>
      </c>
      <c r="C16" s="13" t="s">
        <v>53</v>
      </c>
      <c r="D16" s="14">
        <v>80.6</v>
      </c>
      <c r="E16" s="15">
        <v>76</v>
      </c>
      <c r="F16" s="22">
        <f t="shared" si="0"/>
        <v>72.46666666666667</v>
      </c>
    </row>
    <row r="17" spans="1:6" ht="16.5" customHeight="1" thickBot="1">
      <c r="A17" s="29" t="s">
        <v>22</v>
      </c>
      <c r="B17" s="24">
        <v>34102305</v>
      </c>
      <c r="C17" s="25" t="s">
        <v>53</v>
      </c>
      <c r="D17" s="26">
        <v>71</v>
      </c>
      <c r="E17" s="27">
        <v>77.7</v>
      </c>
      <c r="F17" s="28">
        <f t="shared" si="0"/>
        <v>70.28666666666666</v>
      </c>
    </row>
    <row r="18" spans="1:6" ht="16.5" customHeight="1">
      <c r="A18" s="19" t="s">
        <v>23</v>
      </c>
      <c r="B18" s="20">
        <v>34102306</v>
      </c>
      <c r="C18" s="4" t="s">
        <v>54</v>
      </c>
      <c r="D18" s="6">
        <v>90</v>
      </c>
      <c r="E18" s="7">
        <v>82.04</v>
      </c>
      <c r="F18" s="8">
        <f t="shared" si="0"/>
        <v>79.224</v>
      </c>
    </row>
    <row r="19" spans="1:6" ht="16.5" customHeight="1">
      <c r="A19" s="21" t="s">
        <v>24</v>
      </c>
      <c r="B19" s="9">
        <v>34102306</v>
      </c>
      <c r="C19" s="13" t="s">
        <v>54</v>
      </c>
      <c r="D19" s="14">
        <v>89.2</v>
      </c>
      <c r="E19" s="15">
        <v>82.2</v>
      </c>
      <c r="F19" s="22">
        <f t="shared" si="0"/>
        <v>79.05333333333334</v>
      </c>
    </row>
    <row r="20" spans="1:6" ht="16.5" customHeight="1">
      <c r="A20" s="21" t="s">
        <v>25</v>
      </c>
      <c r="B20" s="9">
        <v>34102306</v>
      </c>
      <c r="C20" s="13" t="s">
        <v>54</v>
      </c>
      <c r="D20" s="14">
        <v>87.4</v>
      </c>
      <c r="E20" s="15">
        <v>77.6</v>
      </c>
      <c r="F20" s="22">
        <f t="shared" si="0"/>
        <v>75.69333333333333</v>
      </c>
    </row>
    <row r="21" spans="1:6" ht="16.5" customHeight="1">
      <c r="A21" s="21" t="s">
        <v>26</v>
      </c>
      <c r="B21" s="9">
        <v>34102306</v>
      </c>
      <c r="C21" s="13" t="s">
        <v>54</v>
      </c>
      <c r="D21" s="15">
        <v>87.4</v>
      </c>
      <c r="E21" s="15">
        <v>84.5</v>
      </c>
      <c r="F21" s="22">
        <f t="shared" si="0"/>
        <v>79.83333333333334</v>
      </c>
    </row>
    <row r="22" spans="1:6" ht="16.5" customHeight="1">
      <c r="A22" s="21" t="s">
        <v>27</v>
      </c>
      <c r="B22" s="9">
        <v>34102306</v>
      </c>
      <c r="C22" s="13" t="s">
        <v>54</v>
      </c>
      <c r="D22" s="15">
        <v>86.8</v>
      </c>
      <c r="E22" s="15">
        <v>84.06</v>
      </c>
      <c r="F22" s="22">
        <f t="shared" si="0"/>
        <v>79.36933333333333</v>
      </c>
    </row>
    <row r="23" spans="1:6" ht="16.5" customHeight="1" thickBot="1">
      <c r="A23" s="23" t="s">
        <v>28</v>
      </c>
      <c r="B23" s="24">
        <v>34102306</v>
      </c>
      <c r="C23" s="25" t="s">
        <v>54</v>
      </c>
      <c r="D23" s="27">
        <v>86.4</v>
      </c>
      <c r="E23" s="27">
        <v>80.5</v>
      </c>
      <c r="F23" s="28">
        <f t="shared" si="0"/>
        <v>77.10000000000001</v>
      </c>
    </row>
    <row r="24" spans="1:6" ht="16.5" customHeight="1">
      <c r="A24" s="19" t="s">
        <v>29</v>
      </c>
      <c r="B24" s="20">
        <v>34102307</v>
      </c>
      <c r="C24" s="5" t="s">
        <v>55</v>
      </c>
      <c r="D24" s="7">
        <v>100.4</v>
      </c>
      <c r="E24" s="7">
        <v>78.9</v>
      </c>
      <c r="F24" s="8">
        <f t="shared" si="0"/>
        <v>80.80666666666667</v>
      </c>
    </row>
    <row r="25" spans="1:6" ht="16.5" customHeight="1">
      <c r="A25" s="21" t="s">
        <v>30</v>
      </c>
      <c r="B25" s="9">
        <v>34102307</v>
      </c>
      <c r="C25" s="11" t="s">
        <v>55</v>
      </c>
      <c r="D25" s="15">
        <v>93.8</v>
      </c>
      <c r="E25" s="15">
        <v>75.4</v>
      </c>
      <c r="F25" s="22">
        <f t="shared" si="0"/>
        <v>76.50666666666667</v>
      </c>
    </row>
    <row r="26" spans="1:6" ht="16.5" customHeight="1">
      <c r="A26" s="21" t="s">
        <v>31</v>
      </c>
      <c r="B26" s="9">
        <v>34102307</v>
      </c>
      <c r="C26" s="11" t="s">
        <v>55</v>
      </c>
      <c r="D26" s="15">
        <v>90.8</v>
      </c>
      <c r="E26" s="15">
        <v>83.4</v>
      </c>
      <c r="F26" s="22">
        <f t="shared" si="0"/>
        <v>80.30666666666667</v>
      </c>
    </row>
    <row r="27" spans="1:6" ht="14.25">
      <c r="A27" s="21" t="s">
        <v>32</v>
      </c>
      <c r="B27" s="9">
        <v>34102307</v>
      </c>
      <c r="C27" s="11" t="s">
        <v>55</v>
      </c>
      <c r="D27" s="35">
        <v>89</v>
      </c>
      <c r="E27" s="15">
        <v>72</v>
      </c>
      <c r="F27" s="22">
        <f t="shared" si="0"/>
        <v>72.86666666666667</v>
      </c>
    </row>
    <row r="28" spans="1:6" ht="14.25">
      <c r="A28" s="21" t="s">
        <v>33</v>
      </c>
      <c r="B28" s="9">
        <v>34102307</v>
      </c>
      <c r="C28" s="11" t="s">
        <v>55</v>
      </c>
      <c r="D28" s="35">
        <v>88.19999999999999</v>
      </c>
      <c r="E28" s="15">
        <v>79</v>
      </c>
      <c r="F28" s="22">
        <f t="shared" si="0"/>
        <v>76.8</v>
      </c>
    </row>
    <row r="29" spans="1:6" ht="15" thickBot="1">
      <c r="A29" s="29" t="s">
        <v>34</v>
      </c>
      <c r="B29" s="24">
        <v>34102307</v>
      </c>
      <c r="C29" s="30" t="s">
        <v>55</v>
      </c>
      <c r="D29" s="36">
        <v>84.8</v>
      </c>
      <c r="E29" s="27">
        <v>77.3</v>
      </c>
      <c r="F29" s="28">
        <f t="shared" si="0"/>
        <v>74.64666666666666</v>
      </c>
    </row>
    <row r="30" spans="1:6" ht="14.25">
      <c r="A30" s="19" t="s">
        <v>35</v>
      </c>
      <c r="B30" s="20">
        <v>34102308</v>
      </c>
      <c r="C30" s="31" t="s">
        <v>56</v>
      </c>
      <c r="D30" s="37">
        <v>97</v>
      </c>
      <c r="E30" s="7">
        <v>77.8</v>
      </c>
      <c r="F30" s="8">
        <f t="shared" si="0"/>
        <v>79.01333333333334</v>
      </c>
    </row>
    <row r="31" spans="1:6" ht="14.25">
      <c r="A31" s="21" t="s">
        <v>36</v>
      </c>
      <c r="B31" s="9">
        <v>34102308</v>
      </c>
      <c r="C31" s="12" t="s">
        <v>56</v>
      </c>
      <c r="D31" s="35">
        <v>90.1</v>
      </c>
      <c r="E31" s="15">
        <v>79.2</v>
      </c>
      <c r="F31" s="22">
        <f t="shared" si="0"/>
        <v>77.55333333333334</v>
      </c>
    </row>
    <row r="32" spans="1:6" ht="14.25">
      <c r="A32" s="21" t="s">
        <v>37</v>
      </c>
      <c r="B32" s="9">
        <v>34102308</v>
      </c>
      <c r="C32" s="12" t="s">
        <v>56</v>
      </c>
      <c r="D32" s="35">
        <v>89.6</v>
      </c>
      <c r="E32" s="15">
        <v>73.8</v>
      </c>
      <c r="F32" s="22">
        <f t="shared" si="0"/>
        <v>74.14666666666666</v>
      </c>
    </row>
    <row r="33" spans="1:6" ht="14.25">
      <c r="A33" s="21" t="s">
        <v>38</v>
      </c>
      <c r="B33" s="9">
        <v>34102308</v>
      </c>
      <c r="C33" s="12" t="s">
        <v>56</v>
      </c>
      <c r="D33" s="35">
        <v>89.5</v>
      </c>
      <c r="E33" s="15">
        <v>71.2</v>
      </c>
      <c r="F33" s="22">
        <f t="shared" si="0"/>
        <v>72.55333333333334</v>
      </c>
    </row>
    <row r="34" spans="1:6" ht="14.25">
      <c r="A34" s="21" t="s">
        <v>39</v>
      </c>
      <c r="B34" s="9">
        <v>34102308</v>
      </c>
      <c r="C34" s="12" t="s">
        <v>56</v>
      </c>
      <c r="D34" s="35">
        <v>89.4</v>
      </c>
      <c r="E34" s="15">
        <v>77.6</v>
      </c>
      <c r="F34" s="22">
        <f t="shared" si="0"/>
        <v>76.36</v>
      </c>
    </row>
    <row r="35" spans="1:6" ht="15" thickBot="1">
      <c r="A35" s="23" t="s">
        <v>40</v>
      </c>
      <c r="B35" s="24">
        <v>34102308</v>
      </c>
      <c r="C35" s="32" t="s">
        <v>56</v>
      </c>
      <c r="D35" s="36">
        <v>88</v>
      </c>
      <c r="E35" s="27">
        <v>66.4</v>
      </c>
      <c r="F35" s="28">
        <f t="shared" si="0"/>
        <v>69.17333333333335</v>
      </c>
    </row>
    <row r="36" spans="1:6" ht="14.25">
      <c r="A36" s="38" t="s">
        <v>41</v>
      </c>
      <c r="B36" s="33">
        <v>34102309</v>
      </c>
      <c r="C36" s="31" t="s">
        <v>57</v>
      </c>
      <c r="D36" s="37">
        <v>89.4</v>
      </c>
      <c r="E36" s="37">
        <v>79.6</v>
      </c>
      <c r="F36" s="8">
        <f t="shared" si="0"/>
        <v>77.56</v>
      </c>
    </row>
    <row r="37" spans="1:6" ht="14.25">
      <c r="A37" s="39" t="s">
        <v>42</v>
      </c>
      <c r="B37" s="10">
        <v>34102309</v>
      </c>
      <c r="C37" s="12" t="s">
        <v>57</v>
      </c>
      <c r="D37" s="35">
        <v>88.19999999999999</v>
      </c>
      <c r="E37" s="35">
        <v>79.6</v>
      </c>
      <c r="F37" s="22">
        <f t="shared" si="0"/>
        <v>77.16</v>
      </c>
    </row>
    <row r="38" spans="1:6" ht="15" thickBot="1">
      <c r="A38" s="40" t="s">
        <v>43</v>
      </c>
      <c r="B38" s="34">
        <v>34102309</v>
      </c>
      <c r="C38" s="32" t="s">
        <v>57</v>
      </c>
      <c r="D38" s="36">
        <v>85.8</v>
      </c>
      <c r="E38" s="36">
        <v>80.6</v>
      </c>
      <c r="F38" s="28">
        <f t="shared" si="0"/>
        <v>76.96</v>
      </c>
    </row>
    <row r="39" spans="1:6" ht="14.25">
      <c r="A39" s="19" t="s">
        <v>44</v>
      </c>
      <c r="B39" s="33">
        <v>34102310</v>
      </c>
      <c r="C39" s="31" t="s">
        <v>58</v>
      </c>
      <c r="D39" s="37">
        <v>84.6</v>
      </c>
      <c r="E39" s="7">
        <v>77</v>
      </c>
      <c r="F39" s="8">
        <f t="shared" si="0"/>
        <v>74.4</v>
      </c>
    </row>
    <row r="40" spans="1:6" ht="14.25">
      <c r="A40" s="21" t="s">
        <v>46</v>
      </c>
      <c r="B40" s="10">
        <v>34102310</v>
      </c>
      <c r="C40" s="12" t="s">
        <v>58</v>
      </c>
      <c r="D40" s="35">
        <v>79.8</v>
      </c>
      <c r="E40" s="15">
        <v>82.8</v>
      </c>
      <c r="F40" s="22">
        <f>D40/1.2*0.4+E40*0.6</f>
        <v>76.28</v>
      </c>
    </row>
    <row r="41" spans="1:6" ht="15" thickBot="1">
      <c r="A41" s="29" t="s">
        <v>45</v>
      </c>
      <c r="B41" s="34">
        <v>34102310</v>
      </c>
      <c r="C41" s="32" t="s">
        <v>58</v>
      </c>
      <c r="D41" s="36">
        <v>75.2</v>
      </c>
      <c r="E41" s="27">
        <v>76.8</v>
      </c>
      <c r="F41" s="28">
        <f t="shared" si="0"/>
        <v>71.14666666666668</v>
      </c>
    </row>
    <row r="42" spans="1:6" ht="14.25">
      <c r="A42" s="38" t="s">
        <v>47</v>
      </c>
      <c r="B42" s="33">
        <v>34102311</v>
      </c>
      <c r="C42" s="31" t="s">
        <v>59</v>
      </c>
      <c r="D42" s="37">
        <v>89.19999999999999</v>
      </c>
      <c r="E42" s="37">
        <v>78</v>
      </c>
      <c r="F42" s="8">
        <f t="shared" si="0"/>
        <v>76.53333333333333</v>
      </c>
    </row>
    <row r="43" spans="1:6" ht="14.25">
      <c r="A43" s="39" t="s">
        <v>48</v>
      </c>
      <c r="B43" s="10">
        <v>34102311</v>
      </c>
      <c r="C43" s="12" t="s">
        <v>59</v>
      </c>
      <c r="D43" s="35">
        <v>88.2</v>
      </c>
      <c r="E43" s="35">
        <v>83.4</v>
      </c>
      <c r="F43" s="22">
        <f t="shared" si="0"/>
        <v>79.44</v>
      </c>
    </row>
    <row r="44" spans="1:6" ht="15" thickBot="1">
      <c r="A44" s="23" t="s">
        <v>49</v>
      </c>
      <c r="B44" s="34">
        <v>34102311</v>
      </c>
      <c r="C44" s="32" t="s">
        <v>59</v>
      </c>
      <c r="D44" s="36">
        <v>87.2</v>
      </c>
      <c r="E44" s="27">
        <v>78.6</v>
      </c>
      <c r="F44" s="28">
        <f t="shared" si="0"/>
        <v>76.22666666666666</v>
      </c>
    </row>
  </sheetData>
  <sheetProtection/>
  <mergeCells count="1">
    <mergeCell ref="A1:F1"/>
  </mergeCells>
  <conditionalFormatting sqref="A3:A10">
    <cfRule type="expression" priority="12" dxfId="0">
      <formula>AND(SUMPRODUCT(_xlfn.IFERROR(1*(($D$1:$D$9&amp;"x")=(A3&amp;"x")),0))&gt;1,NOT(ISBLANK(A3)))</formula>
    </cfRule>
  </conditionalFormatting>
  <conditionalFormatting sqref="A12:A14">
    <cfRule type="expression" priority="11" dxfId="0">
      <formula>AND(SUMPRODUCT(_xlfn.IFERROR(1*(($D$11:$D$13&amp;"x")=(A12&amp;"x")),0))&gt;1,NOT(ISBLANK(A12)))</formula>
    </cfRule>
  </conditionalFormatting>
  <conditionalFormatting sqref="A21:A26">
    <cfRule type="expression" priority="9" dxfId="0">
      <formula>AND(SUMPRODUCT(_xlfn.IFERROR(1*(($D$20:$D$25&amp;"x")=(A21&amp;"x")),0))&gt;1,NOT(ISBLANK(A21)))</formula>
    </cfRule>
  </conditionalFormatting>
  <conditionalFormatting sqref="A15:A16 A18:A20">
    <cfRule type="expression" priority="10" dxfId="0">
      <formula>AND(SUMPRODUCT(_xlfn.IFERROR(1*(($D$14:$D$15&amp;"x")=(A15&amp;"x")),0))+SUMPRODUCT(_xlfn.IFERROR(1*(($D$17:$D$19&amp;"x")=(A15&amp;"x")),0))&gt;1,NOT(ISBLANK(A15)))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2023-05-22T01:11:51Z</cp:lastPrinted>
  <dcterms:created xsi:type="dcterms:W3CDTF">2021-04-17T08:26:18Z</dcterms:created>
  <dcterms:modified xsi:type="dcterms:W3CDTF">2023-05-22T01:57:41Z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6163B77BF55D4356A1CAA5C6A38E045D</vt:lpwstr>
  </property>
  <property fmtid="{D5CDD505-2E9C-101B-9397-08002B2CF9AE}" pid="4" name="KSOProductBuildVer">
    <vt:lpwstr>2052-11.1.0.10463</vt:lpwstr>
  </property>
</Properties>
</file>